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56" windowWidth="20112" windowHeight="7368" tabRatio="912"/>
  </bookViews>
  <sheets>
    <sheet name="Прайс-лист почта с 29.05.17" sheetId="84" r:id="rId1"/>
  </sheets>
  <calcPr calcId="145621"/>
</workbook>
</file>

<file path=xl/calcChain.xml><?xml version="1.0" encoding="utf-8"?>
<calcChain xmlns="http://schemas.openxmlformats.org/spreadsheetml/2006/main">
  <c r="A13" i="84" l="1"/>
  <c r="A14" i="84" s="1"/>
  <c r="A15" i="84" s="1"/>
  <c r="A16" i="84" s="1"/>
  <c r="A17" i="84" s="1"/>
  <c r="A18" i="84" s="1"/>
  <c r="A19" i="84" s="1"/>
  <c r="A20" i="84" s="1"/>
  <c r="A21" i="84" s="1"/>
  <c r="A22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2" i="84" s="1"/>
  <c r="A43" i="84" s="1"/>
  <c r="A44" i="84" s="1"/>
  <c r="A45" i="84" s="1"/>
  <c r="A47" i="84" s="1"/>
  <c r="A48" i="84" s="1"/>
  <c r="A49" i="84" s="1"/>
  <c r="A50" i="84" s="1"/>
  <c r="A51" i="84" s="1"/>
  <c r="A52" i="84" s="1"/>
  <c r="A53" i="84" s="1"/>
  <c r="A54" i="84" s="1"/>
</calcChain>
</file>

<file path=xl/sharedStrings.xml><?xml version="1.0" encoding="utf-8"?>
<sst xmlns="http://schemas.openxmlformats.org/spreadsheetml/2006/main" count="86" uniqueCount="86">
  <si>
    <t>№</t>
  </si>
  <si>
    <t>ООО "БАУ групп",</t>
  </si>
  <si>
    <t>Россия, 630108, г. Новосибирск</t>
  </si>
  <si>
    <t>info@baufundament.ru, www.baufundament.ru</t>
  </si>
  <si>
    <t>BAU FMT 145*60*150</t>
  </si>
  <si>
    <t>BAU UT 55* 60*150</t>
  </si>
  <si>
    <t>BAU UT 105* 60*150</t>
  </si>
  <si>
    <t xml:space="preserve">Приспособления и оснастки для монтажа винтовых фундаментов "BAU" </t>
  </si>
  <si>
    <t>СДЕЛАНО В РОССИИ!</t>
  </si>
  <si>
    <t>BAU T4 325*(3,75)*3500</t>
  </si>
  <si>
    <t xml:space="preserve">"BAU" - умное решение! </t>
  </si>
  <si>
    <t>Цены указаны с НДС, в рублях, на условиях самостоятельного вывоза.</t>
  </si>
  <si>
    <t>От базовой цены предоставляются скидки. Условия предоставления и величина скидок обсуждаются индивидуально.</t>
  </si>
  <si>
    <t>Артикул</t>
  </si>
  <si>
    <t>BAU FMT 220*76*150</t>
  </si>
  <si>
    <t>ул. Станционная, 30а, офис 605</t>
  </si>
  <si>
    <t xml:space="preserve">Инструмент для ручного вкручивания </t>
  </si>
  <si>
    <t>Насадка T4 76 для ручного ключа</t>
  </si>
  <si>
    <t>Насадка T4 89 для ручного ключа</t>
  </si>
  <si>
    <t>Насадка T4 114 для ручного ключа</t>
  </si>
  <si>
    <t>Насадка FM для ручного ключа</t>
  </si>
  <si>
    <t>Переходник для ямо-бура</t>
  </si>
  <si>
    <t>Насадка FM для ямо-бура</t>
  </si>
  <si>
    <t>Насадка Т4 325</t>
  </si>
  <si>
    <t xml:space="preserve">Качество и технические характеристики соответствуют ТУ 5260-001-86841766-2011. </t>
  </si>
  <si>
    <t>Для ручного ключа BAU. Вставляются в сваю. Крутящий момент через палец.</t>
  </si>
  <si>
    <t>Для ручного ключа BAU Прикручивается к фланцу сваи. Крутящий момент через упоры и болты.</t>
  </si>
  <si>
    <t>Для насадки на буроям. Фиксируется в насадке и вращателе. Крутящий момент через квадраты 40X40 и 60X60.</t>
  </si>
  <si>
    <t>Для вращателя бурояма. Прикручивается к фланцу сваи. Крутящий момент через переходник BAU.</t>
  </si>
  <si>
    <t>Для вращателя бурояма. Вставляются в сваю. Крутящий момент через палец.</t>
  </si>
  <si>
    <t>Винтовой фундамент "BAU"  Серия FM</t>
  </si>
  <si>
    <t>Технические данные</t>
  </si>
  <si>
    <t>Винтовой фундамент "BAU"  Серия T</t>
  </si>
  <si>
    <t>Диаметр   (мм)</t>
  </si>
  <si>
    <t>Длина       (мм)</t>
  </si>
  <si>
    <t>Вес             (кг)</t>
  </si>
  <si>
    <t>Нагрузка на сваю для  песков         (тонна-сила)</t>
  </si>
  <si>
    <t>Фиксируется болтом в насадке соответствующего диаметра. Крутящий момент через квадрат 40X40 мм.</t>
  </si>
  <si>
    <t>Через 4 гайки под болты М12</t>
  </si>
  <si>
    <t>Через 4 гайки под болты М14</t>
  </si>
  <si>
    <t>Через 4 гайки под болты М30</t>
  </si>
  <si>
    <t xml:space="preserve">∙ фланцы различной толщины и конфигурации; </t>
  </si>
  <si>
    <t>Фланец Ø 145 мм., t - 5мм. с резьбой в центре под болт Ml2 и 6-ю отверстиями Ø 10 мм. Ножка Ø 60 мм, L150 мм.</t>
  </si>
  <si>
    <t>Фланец Ø 220 мм., t - 8мм. с резьбой в центре под болт M24 и 6-ю отверстиями Ø 14 мм. Ножка Ø 76 мм, L150 мм.</t>
  </si>
  <si>
    <t>└┘- образная проушина с 10-ю отверстиями. Для бруса 50 мм.  Ножка Ø 60 мм, L150 мм.</t>
  </si>
  <si>
    <t>└┘- образная проушина с 10-ю отверстиями. Для бруса 100 мм.  Ножка Ø 60 мм, L150 мм.</t>
  </si>
  <si>
    <t xml:space="preserve">  Оголовки-вставки (U-образные и фланцевые) для вставки внутрь винтовых фундаментов "BAU" серии Т4 Ø 76 и 89 мм.   </t>
  </si>
  <si>
    <t>По индивидуальному заказу можем изготовить:</t>
  </si>
  <si>
    <t>Толщина стенки          (мм)</t>
  </si>
  <si>
    <t>Внешний вид и способ фиксации                                                                                          с винтовым фундаментом</t>
  </si>
  <si>
    <t>Толщина и качество цинкового покрытия выполняются по стандарту ГОСТ 9.307-89.</t>
  </si>
  <si>
    <r>
      <rPr>
        <b/>
        <sz val="10"/>
        <rFont val="Arial Narrow"/>
        <family val="2"/>
        <charset val="204"/>
      </rPr>
      <t>FM24</t>
    </r>
    <r>
      <rPr>
        <sz val="10"/>
        <rFont val="Arial Narrow"/>
        <family val="2"/>
        <charset val="204"/>
      </rPr>
      <t xml:space="preserve">-фиксация через сплошной фланец  Ø 220 мм., t - 8 мм., с резьбой в центре  под болт М24 и  6-ю отверстиями по окружности Ø 14 мм.                                            </t>
    </r>
    <r>
      <rPr>
        <b/>
        <sz val="10"/>
        <rFont val="Arial Narrow"/>
        <family val="2"/>
        <charset val="204"/>
      </rPr>
      <t>FB</t>
    </r>
    <r>
      <rPr>
        <sz val="10"/>
        <rFont val="Arial Narrow"/>
        <family val="2"/>
        <charset val="204"/>
      </rPr>
      <t xml:space="preserve">- фиксация через пиримитральный фланец  Ø 220 мм.,            t - 8 мм. и 6-ю отверстиями по окружности Ø 14 мм.            </t>
    </r>
  </si>
  <si>
    <t>BAU T4/ТВ4 76*(3)*550</t>
  </si>
  <si>
    <t>BAU T4/ТВ4 76*(3)*700</t>
  </si>
  <si>
    <t>BAU T4/ТВ4 76*(3)*1000</t>
  </si>
  <si>
    <t>BAU T4/ТВ4 76*(3)*1500</t>
  </si>
  <si>
    <t>BAU T4/ТВ4 76*(3)*2000</t>
  </si>
  <si>
    <t>BAU T4/ТВ4 89*(3)*1000</t>
  </si>
  <si>
    <t>BAU T4/ТВ4 89*(3)*1500</t>
  </si>
  <si>
    <t>BAU T4/ТВ4 89*(3)*2000</t>
  </si>
  <si>
    <t>BAU T4/ТВ4 114*(3)*1000</t>
  </si>
  <si>
    <t>BAU T4/ТВ4 114*(3)*1500</t>
  </si>
  <si>
    <t>BAU FM24/FB 76*(3,5)*1500</t>
  </si>
  <si>
    <t>BAU FM24/FB 76*(3,5)*2000</t>
  </si>
  <si>
    <t>BAU FM24/FB 76*(3,5)*2500</t>
  </si>
  <si>
    <t>BAU FM24/FB 76*(3,5)*3000</t>
  </si>
  <si>
    <t>BAU FM24/FB 76*(3,5)*3500</t>
  </si>
  <si>
    <t>BAU FM24/FB 76*(3,5)*4000</t>
  </si>
  <si>
    <t>BAU FM24/FB 89*(4)*1500</t>
  </si>
  <si>
    <t>BAU FM24/FB 89*(4)*2000</t>
  </si>
  <si>
    <t>BAU FM24/FB 89*(4)*2500</t>
  </si>
  <si>
    <t>BAU FM24/FB 89*(4)*3000</t>
  </si>
  <si>
    <t>BAU FM24/FB 89*(4)*3500</t>
  </si>
  <si>
    <t>BAU FM24/FB 89*(4)*4000</t>
  </si>
  <si>
    <t>BAU FM24/FB 114*(4)*2000</t>
  </si>
  <si>
    <t>BAU FM24/FB 114*(4)*2500</t>
  </si>
  <si>
    <t>BAU FM24/FB 114*(4)*3000</t>
  </si>
  <si>
    <t>BAU FM24/FB 114*(4)*3500</t>
  </si>
  <si>
    <t>BAU FM24/FB 114*(4)*4000</t>
  </si>
  <si>
    <t>Тип применяемой в производстве стали - ВСт3КП2, ВСт3ПС2 ГОСТ 380 или 09 Г2С ГОСТ 19281-89.</t>
  </si>
  <si>
    <t xml:space="preserve">∙ винтовые фундаменты длиной до 12 метров и диаметром ствола до 219 мм, оцинкованные и без защитного покрытия; </t>
  </si>
  <si>
    <t xml:space="preserve">Прайс-лист для РФ от 29 мая 2017 г. </t>
  </si>
  <si>
    <t>∙ конусы кованные с приваренной спиралью для изготовления винтовых свай диаметром 76,89 и 114 мм, с разлмчным количеством витков спирали и разной длины.</t>
  </si>
  <si>
    <t>Антикоррозионое покрытие (внутри и снаружи) - слой цинка, нанесённый методом горячего оцинкования.</t>
  </si>
  <si>
    <r>
      <t>Телефоны:</t>
    </r>
    <r>
      <rPr>
        <sz val="14"/>
        <color theme="1"/>
        <rFont val="Arial Narrow"/>
        <family val="2"/>
        <charset val="204"/>
      </rPr>
      <t xml:space="preserve"> 8-800-550-7520, </t>
    </r>
    <r>
      <rPr>
        <sz val="10"/>
        <color theme="1"/>
        <rFont val="Arial Narrow"/>
        <family val="2"/>
        <charset val="204"/>
      </rPr>
      <t>звонок по России бесплатный</t>
    </r>
  </si>
  <si>
    <t>+7 (383) 375 74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</si>
</sst>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Arial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i/>
      <sz val="16"/>
      <color rgb="FFE2AC00"/>
      <name val="Arial Narrow"/>
      <family val="2"/>
      <charset val="204"/>
    </font>
    <font>
      <i/>
      <sz val="16"/>
      <color rgb="FFE2AC0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i/>
      <sz val="20"/>
      <color rgb="FFF2B800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4"/>
      <color rgb="FFFF000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4" fillId="0" borderId="0" xfId="0" applyFont="1"/>
    <xf numFmtId="0" fontId="4" fillId="2" borderId="0" xfId="0" applyFont="1" applyFill="1" applyBorder="1" applyAlignment="1"/>
    <xf numFmtId="0" fontId="4" fillId="2" borderId="3" xfId="0" applyFont="1" applyFill="1" applyBorder="1" applyAlignment="1"/>
    <xf numFmtId="0" fontId="8" fillId="2" borderId="0" xfId="0" applyFont="1" applyFill="1" applyBorder="1" applyAlignment="1"/>
    <xf numFmtId="0" fontId="11" fillId="0" borderId="0" xfId="0" applyFont="1"/>
    <xf numFmtId="0" fontId="9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/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2" borderId="15" xfId="0" applyFont="1" applyFill="1" applyBorder="1"/>
    <xf numFmtId="0" fontId="4" fillId="2" borderId="0" xfId="0" applyFont="1" applyFill="1" applyBorder="1"/>
    <xf numFmtId="0" fontId="3" fillId="2" borderId="15" xfId="0" applyFont="1" applyFill="1" applyBorder="1"/>
    <xf numFmtId="0" fontId="11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11" fillId="2" borderId="0" xfId="0" applyFont="1" applyFill="1" applyBorder="1" applyAlignment="1"/>
    <xf numFmtId="0" fontId="11" fillId="2" borderId="16" xfId="0" applyFont="1" applyFill="1" applyBorder="1" applyAlignment="1"/>
    <xf numFmtId="49" fontId="4" fillId="2" borderId="16" xfId="0" applyNumberFormat="1" applyFont="1" applyFill="1" applyBorder="1" applyAlignment="1"/>
    <xf numFmtId="0" fontId="16" fillId="2" borderId="13" xfId="0" applyFont="1" applyFill="1" applyBorder="1" applyAlignment="1">
      <alignment horizontal="left" vertical="center"/>
    </xf>
    <xf numFmtId="0" fontId="7" fillId="2" borderId="18" xfId="0" applyNumberFormat="1" applyFont="1" applyFill="1" applyBorder="1" applyAlignment="1" applyProtection="1">
      <alignment horizontal="left" vertical="center"/>
    </xf>
    <xf numFmtId="0" fontId="7" fillId="2" borderId="6" xfId="0" applyNumberFormat="1" applyFont="1" applyFill="1" applyBorder="1" applyAlignment="1" applyProtection="1">
      <alignment horizontal="left" vertical="center"/>
    </xf>
    <xf numFmtId="0" fontId="7" fillId="2" borderId="17" xfId="0" applyNumberFormat="1" applyFont="1" applyFill="1" applyBorder="1" applyAlignment="1" applyProtection="1">
      <alignment horizontal="left" vertical="center"/>
    </xf>
    <xf numFmtId="0" fontId="7" fillId="2" borderId="8" xfId="0" applyNumberFormat="1" applyFont="1" applyFill="1" applyBorder="1" applyAlignment="1" applyProtection="1">
      <alignment horizontal="left" vertical="center"/>
    </xf>
    <xf numFmtId="2" fontId="11" fillId="2" borderId="27" xfId="0" applyNumberFormat="1" applyFont="1" applyFill="1" applyBorder="1" applyAlignment="1">
      <alignment horizontal="center"/>
    </xf>
    <xf numFmtId="2" fontId="11" fillId="2" borderId="30" xfId="0" applyNumberFormat="1" applyFont="1" applyFill="1" applyBorder="1" applyAlignment="1">
      <alignment horizontal="center"/>
    </xf>
    <xf numFmtId="2" fontId="11" fillId="2" borderId="31" xfId="0" applyNumberFormat="1" applyFont="1" applyFill="1" applyBorder="1" applyAlignment="1">
      <alignment horizontal="center"/>
    </xf>
    <xf numFmtId="2" fontId="7" fillId="2" borderId="31" xfId="0" applyNumberFormat="1" applyFont="1" applyFill="1" applyBorder="1" applyAlignment="1" applyProtection="1">
      <alignment horizontal="center" vertical="center" wrapText="1"/>
    </xf>
    <xf numFmtId="2" fontId="7" fillId="2" borderId="30" xfId="0" applyNumberFormat="1" applyFont="1" applyFill="1" applyBorder="1" applyAlignment="1" applyProtection="1">
      <alignment horizontal="center" vertical="center" wrapText="1"/>
    </xf>
    <xf numFmtId="2" fontId="7" fillId="2" borderId="30" xfId="0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2" fontId="7" fillId="2" borderId="31" xfId="0" applyNumberFormat="1" applyFont="1" applyFill="1" applyBorder="1" applyAlignment="1" applyProtection="1">
      <alignment horizontal="center" vertical="center"/>
    </xf>
    <xf numFmtId="3" fontId="11" fillId="2" borderId="7" xfId="0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 vertical="center"/>
    </xf>
    <xf numFmtId="3" fontId="11" fillId="2" borderId="35" xfId="0" applyNumberFormat="1" applyFont="1" applyFill="1" applyBorder="1" applyAlignment="1">
      <alignment horizontal="center"/>
    </xf>
    <xf numFmtId="3" fontId="11" fillId="2" borderId="31" xfId="0" applyNumberFormat="1" applyFont="1" applyFill="1" applyBorder="1" applyAlignment="1">
      <alignment horizontal="center"/>
    </xf>
    <xf numFmtId="3" fontId="11" fillId="2" borderId="24" xfId="0" applyNumberFormat="1" applyFont="1" applyFill="1" applyBorder="1" applyAlignment="1">
      <alignment horizontal="center"/>
    </xf>
    <xf numFmtId="0" fontId="7" fillId="2" borderId="26" xfId="0" applyNumberFormat="1" applyFont="1" applyFill="1" applyBorder="1" applyAlignment="1" applyProtection="1">
      <alignment horizontal="left" vertical="center"/>
    </xf>
    <xf numFmtId="2" fontId="7" fillId="2" borderId="35" xfId="0" applyNumberFormat="1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3" fontId="11" fillId="2" borderId="35" xfId="0" applyNumberFormat="1" applyFont="1" applyFill="1" applyBorder="1" applyAlignment="1">
      <alignment horizontal="center" vertical="center"/>
    </xf>
    <xf numFmtId="3" fontId="11" fillId="2" borderId="30" xfId="0" applyNumberFormat="1" applyFont="1" applyFill="1" applyBorder="1" applyAlignment="1">
      <alignment horizontal="center" vertical="center"/>
    </xf>
    <xf numFmtId="3" fontId="11" fillId="2" borderId="2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/>
    <xf numFmtId="0" fontId="18" fillId="2" borderId="22" xfId="0" applyFont="1" applyFill="1" applyBorder="1"/>
    <xf numFmtId="2" fontId="11" fillId="2" borderId="4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>
      <alignment horizontal="left"/>
    </xf>
    <xf numFmtId="0" fontId="7" fillId="2" borderId="31" xfId="0" applyNumberFormat="1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 applyProtection="1">
      <alignment horizontal="left" vertical="center"/>
    </xf>
    <xf numFmtId="0" fontId="7" fillId="2" borderId="45" xfId="0" applyNumberFormat="1" applyFont="1" applyFill="1" applyBorder="1" applyAlignment="1" applyProtection="1">
      <alignment horizontal="center" vertical="center"/>
    </xf>
    <xf numFmtId="3" fontId="11" fillId="2" borderId="38" xfId="0" applyNumberFormat="1" applyFont="1" applyFill="1" applyBorder="1" applyAlignment="1">
      <alignment horizontal="center"/>
    </xf>
    <xf numFmtId="2" fontId="11" fillId="2" borderId="45" xfId="0" applyNumberFormat="1" applyFont="1" applyFill="1" applyBorder="1" applyAlignment="1">
      <alignment horizontal="center"/>
    </xf>
    <xf numFmtId="2" fontId="11" fillId="2" borderId="46" xfId="0" applyNumberFormat="1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 vertical="center"/>
    </xf>
    <xf numFmtId="0" fontId="7" fillId="2" borderId="48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2" borderId="20" xfId="0" applyNumberFormat="1" applyFont="1" applyFill="1" applyBorder="1" applyAlignment="1" applyProtection="1">
      <alignment horizontal="center" vertical="center"/>
    </xf>
    <xf numFmtId="2" fontId="11" fillId="2" borderId="44" xfId="0" applyNumberFormat="1" applyFont="1" applyFill="1" applyBorder="1" applyAlignment="1">
      <alignment horizontal="center"/>
    </xf>
    <xf numFmtId="3" fontId="11" fillId="2" borderId="44" xfId="0" applyNumberFormat="1" applyFont="1" applyFill="1" applyBorder="1" applyAlignment="1">
      <alignment horizontal="center"/>
    </xf>
    <xf numFmtId="0" fontId="7" fillId="2" borderId="37" xfId="0" applyNumberFormat="1" applyFont="1" applyFill="1" applyBorder="1" applyAlignment="1" applyProtection="1">
      <alignment horizontal="center" vertical="center"/>
    </xf>
    <xf numFmtId="2" fontId="11" fillId="2" borderId="50" xfId="0" applyNumberFormat="1" applyFont="1" applyFill="1" applyBorder="1" applyAlignment="1">
      <alignment horizontal="center"/>
    </xf>
    <xf numFmtId="3" fontId="11" fillId="2" borderId="50" xfId="0" applyNumberFormat="1" applyFont="1" applyFill="1" applyBorder="1" applyAlignment="1">
      <alignment horizontal="center"/>
    </xf>
    <xf numFmtId="0" fontId="4" fillId="2" borderId="21" xfId="0" applyFont="1" applyFill="1" applyBorder="1" applyAlignment="1"/>
    <xf numFmtId="3" fontId="11" fillId="2" borderId="45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/>
    <xf numFmtId="0" fontId="11" fillId="2" borderId="21" xfId="0" applyFont="1" applyFill="1" applyBorder="1" applyAlignment="1"/>
    <xf numFmtId="0" fontId="3" fillId="2" borderId="15" xfId="0" applyFont="1" applyFill="1" applyBorder="1" applyAlignment="1"/>
    <xf numFmtId="0" fontId="3" fillId="2" borderId="12" xfId="0" applyFont="1" applyFill="1" applyBorder="1" applyAlignment="1"/>
    <xf numFmtId="0" fontId="13" fillId="2" borderId="15" xfId="0" applyFont="1" applyFill="1" applyBorder="1"/>
    <xf numFmtId="0" fontId="13" fillId="2" borderId="22" xfId="0" applyFont="1" applyFill="1" applyBorder="1"/>
    <xf numFmtId="0" fontId="23" fillId="2" borderId="15" xfId="0" applyFont="1" applyFill="1" applyBorder="1" applyAlignment="1"/>
    <xf numFmtId="0" fontId="22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3" fontId="11" fillId="2" borderId="32" xfId="0" applyNumberFormat="1" applyFont="1" applyFill="1" applyBorder="1" applyAlignment="1">
      <alignment horizontal="center" vertical="center"/>
    </xf>
    <xf numFmtId="4" fontId="11" fillId="2" borderId="27" xfId="0" applyNumberFormat="1" applyFont="1" applyFill="1" applyBorder="1" applyAlignment="1">
      <alignment horizontal="center"/>
    </xf>
    <xf numFmtId="4" fontId="11" fillId="2" borderId="46" xfId="0" applyNumberFormat="1" applyFont="1" applyFill="1" applyBorder="1" applyAlignment="1">
      <alignment horizontal="center"/>
    </xf>
    <xf numFmtId="4" fontId="11" fillId="2" borderId="37" xfId="0" applyNumberFormat="1" applyFont="1" applyFill="1" applyBorder="1" applyAlignment="1">
      <alignment horizontal="center"/>
    </xf>
    <xf numFmtId="4" fontId="11" fillId="2" borderId="4" xfId="0" applyNumberFormat="1" applyFont="1" applyFill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3" fontId="11" fillId="2" borderId="42" xfId="0" applyNumberFormat="1" applyFont="1" applyFill="1" applyBorder="1" applyAlignment="1">
      <alignment horizontal="center"/>
    </xf>
    <xf numFmtId="3" fontId="11" fillId="2" borderId="3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left"/>
    </xf>
    <xf numFmtId="0" fontId="4" fillId="0" borderId="3" xfId="0" applyFont="1" applyBorder="1"/>
    <xf numFmtId="0" fontId="11" fillId="2" borderId="61" xfId="0" applyFont="1" applyFill="1" applyBorder="1" applyAlignment="1">
      <alignment horizontal="center" vertical="center"/>
    </xf>
    <xf numFmtId="0" fontId="7" fillId="2" borderId="62" xfId="0" applyNumberFormat="1" applyFont="1" applyFill="1" applyBorder="1" applyAlignment="1" applyProtection="1">
      <alignment horizontal="left" vertical="center"/>
    </xf>
    <xf numFmtId="0" fontId="7" fillId="2" borderId="33" xfId="0" applyNumberFormat="1" applyFont="1" applyFill="1" applyBorder="1" applyAlignment="1" applyProtection="1">
      <alignment horizontal="center" vertical="center"/>
    </xf>
    <xf numFmtId="2" fontId="11" fillId="2" borderId="16" xfId="0" applyNumberFormat="1" applyFont="1" applyFill="1" applyBorder="1" applyAlignment="1">
      <alignment horizontal="center"/>
    </xf>
    <xf numFmtId="2" fontId="11" fillId="2" borderId="33" xfId="0" applyNumberFormat="1" applyFont="1" applyFill="1" applyBorder="1" applyAlignment="1">
      <alignment horizontal="center"/>
    </xf>
    <xf numFmtId="3" fontId="11" fillId="2" borderId="61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1" fillId="2" borderId="33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 applyProtection="1">
      <alignment horizontal="center" vertical="top" wrapText="1"/>
    </xf>
    <xf numFmtId="3" fontId="11" fillId="2" borderId="59" xfId="0" applyNumberFormat="1" applyFont="1" applyFill="1" applyBorder="1" applyAlignment="1">
      <alignment horizontal="center"/>
    </xf>
    <xf numFmtId="0" fontId="4" fillId="0" borderId="13" xfId="0" applyFont="1" applyBorder="1"/>
    <xf numFmtId="2" fontId="7" fillId="2" borderId="32" xfId="0" applyNumberFormat="1" applyFont="1" applyFill="1" applyBorder="1" applyAlignment="1" applyProtection="1">
      <alignment horizontal="center" vertical="center" wrapText="1"/>
    </xf>
    <xf numFmtId="0" fontId="11" fillId="2" borderId="63" xfId="0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 applyProtection="1">
      <alignment horizontal="left" vertical="center" wrapText="1"/>
    </xf>
    <xf numFmtId="2" fontId="7" fillId="2" borderId="59" xfId="0" applyNumberFormat="1" applyFont="1" applyFill="1" applyBorder="1" applyAlignment="1" applyProtection="1">
      <alignment horizontal="center" vertical="center"/>
    </xf>
    <xf numFmtId="3" fontId="11" fillId="2" borderId="59" xfId="0" applyNumberFormat="1" applyFont="1" applyFill="1" applyBorder="1" applyAlignment="1">
      <alignment horizontal="center" vertical="center"/>
    </xf>
    <xf numFmtId="0" fontId="11" fillId="0" borderId="13" xfId="0" applyFont="1" applyBorder="1"/>
    <xf numFmtId="0" fontId="11" fillId="0" borderId="0" xfId="0" applyFont="1" applyBorder="1"/>
    <xf numFmtId="0" fontId="11" fillId="0" borderId="3" xfId="0" applyFont="1" applyBorder="1"/>
    <xf numFmtId="0" fontId="7" fillId="2" borderId="16" xfId="0" applyNumberFormat="1" applyFont="1" applyFill="1" applyBorder="1" applyAlignment="1" applyProtection="1">
      <alignment horizontal="center" vertical="center"/>
    </xf>
    <xf numFmtId="2" fontId="11" fillId="2" borderId="59" xfId="0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 applyProtection="1">
      <alignment horizontal="left" vertical="center" wrapText="1"/>
    </xf>
    <xf numFmtId="3" fontId="11" fillId="2" borderId="31" xfId="0" applyNumberFormat="1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 wrapText="1"/>
    </xf>
    <xf numFmtId="3" fontId="11" fillId="2" borderId="30" xfId="0" applyNumberFormat="1" applyFont="1" applyFill="1" applyBorder="1" applyAlignment="1">
      <alignment horizontal="center"/>
    </xf>
    <xf numFmtId="3" fontId="11" fillId="2" borderId="45" xfId="0" applyNumberFormat="1" applyFont="1" applyFill="1" applyBorder="1" applyAlignment="1">
      <alignment horizontal="center" vertical="center"/>
    </xf>
    <xf numFmtId="3" fontId="11" fillId="2" borderId="50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3" fillId="2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20" fillId="2" borderId="42" xfId="0" applyNumberFormat="1" applyFont="1" applyFill="1" applyBorder="1" applyAlignment="1" applyProtection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3" fontId="11" fillId="2" borderId="2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2" borderId="43" xfId="0" applyNumberFormat="1" applyFont="1" applyFill="1" applyBorder="1" applyAlignment="1" applyProtection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0" fillId="2" borderId="52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0" fillId="2" borderId="51" xfId="0" applyNumberFormat="1" applyFont="1" applyFill="1" applyBorder="1" applyAlignment="1" applyProtection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0" fillId="2" borderId="53" xfId="0" applyNumberFormat="1" applyFont="1" applyFill="1" applyBorder="1" applyAlignment="1" applyProtection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7" fillId="2" borderId="55" xfId="0" applyNumberFormat="1" applyFont="1" applyFill="1" applyBorder="1" applyAlignment="1" applyProtection="1">
      <alignment horizontal="center" vertical="center" wrapText="1"/>
    </xf>
    <xf numFmtId="0" fontId="7" fillId="2" borderId="58" xfId="0" applyNumberFormat="1" applyFont="1" applyFill="1" applyBorder="1" applyAlignment="1" applyProtection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7" fillId="2" borderId="49" xfId="0" applyNumberFormat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2" borderId="15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/>
    <xf numFmtId="0" fontId="19" fillId="0" borderId="11" xfId="0" applyFont="1" applyBorder="1" applyAlignment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">
    <cellStyle name="Standard_Tabelle1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CCFFCC"/>
      <color rgb="FFCCFF99"/>
      <color rgb="FFF2B800"/>
      <color rgb="FFFFFF99"/>
      <color rgb="FFD2A000"/>
      <color rgb="FFF6BB00"/>
      <color rgb="FFFF5050"/>
      <color rgb="FFFF9999"/>
      <color rgb="FFE2A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4</xdr:row>
      <xdr:rowOff>17859</xdr:rowOff>
    </xdr:from>
    <xdr:to>
      <xdr:col>14</xdr:col>
      <xdr:colOff>631031</xdr:colOff>
      <xdr:row>4</xdr:row>
      <xdr:rowOff>21980</xdr:rowOff>
    </xdr:to>
    <xdr:cxnSp macro="">
      <xdr:nvCxnSpPr>
        <xdr:cNvPr id="2" name="Прямая соединительная линия 1"/>
        <xdr:cNvCxnSpPr/>
      </xdr:nvCxnSpPr>
      <xdr:spPr>
        <a:xfrm flipV="1">
          <a:off x="29308" y="970359"/>
          <a:ext cx="9583798" cy="4121"/>
        </a:xfrm>
        <a:prstGeom prst="line">
          <a:avLst/>
        </a:prstGeom>
        <a:noFill/>
        <a:ln w="25400" cap="flat" cmpd="sng" algn="ctr">
          <a:solidFill>
            <a:srgbClr val="FFC000"/>
          </a:solidFill>
          <a:prstDash val="solid"/>
        </a:ln>
        <a:effectLst/>
      </xdr:spPr>
    </xdr:cxnSp>
    <xdr:clientData/>
  </xdr:twoCellAnchor>
  <xdr:twoCellAnchor>
    <xdr:from>
      <xdr:col>0</xdr:col>
      <xdr:colOff>29308</xdr:colOff>
      <xdr:row>4</xdr:row>
      <xdr:rowOff>114300</xdr:rowOff>
    </xdr:from>
    <xdr:to>
      <xdr:col>12</xdr:col>
      <xdr:colOff>0</xdr:colOff>
      <xdr:row>4</xdr:row>
      <xdr:rowOff>117230</xdr:rowOff>
    </xdr:to>
    <xdr:cxnSp macro="">
      <xdr:nvCxnSpPr>
        <xdr:cNvPr id="3" name="Прямая соединительная линия 2"/>
        <xdr:cNvCxnSpPr/>
      </xdr:nvCxnSpPr>
      <xdr:spPr>
        <a:xfrm flipV="1">
          <a:off x="29308" y="1066800"/>
          <a:ext cx="8200292" cy="2930"/>
        </a:xfrm>
        <a:prstGeom prst="line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</xdr:cxnSp>
    <xdr:clientData/>
  </xdr:twoCellAnchor>
  <xdr:twoCellAnchor>
    <xdr:from>
      <xdr:col>0</xdr:col>
      <xdr:colOff>98456</xdr:colOff>
      <xdr:row>0</xdr:row>
      <xdr:rowOff>76078</xdr:rowOff>
    </xdr:from>
    <xdr:to>
      <xdr:col>1</xdr:col>
      <xdr:colOff>1136925</xdr:colOff>
      <xdr:row>3</xdr:row>
      <xdr:rowOff>155697</xdr:rowOff>
    </xdr:to>
    <xdr:pic>
      <xdr:nvPicPr>
        <xdr:cNvPr id="4" name="Рисунок 1" descr="Деловое письм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2" t="19017" r="70770" b="15265"/>
        <a:stretch>
          <a:fillRect/>
        </a:stretch>
      </xdr:blipFill>
      <xdr:spPr bwMode="auto">
        <a:xfrm>
          <a:off x="98456" y="76078"/>
          <a:ext cx="1276594" cy="832094"/>
        </a:xfrm>
        <a:prstGeom prst="rect">
          <a:avLst/>
        </a:prstGeom>
        <a:noFill/>
        <a:effectLst>
          <a:innerShdw blurRad="114300">
            <a:schemeClr val="bg1">
              <a:lumMod val="65000"/>
            </a:schemeClr>
          </a:innerShdw>
        </a:effectLst>
      </xdr:spPr>
    </xdr:pic>
    <xdr:clientData/>
  </xdr:twoCellAnchor>
  <xdr:oneCellAnchor>
    <xdr:from>
      <xdr:col>8</xdr:col>
      <xdr:colOff>29307</xdr:colOff>
      <xdr:row>0</xdr:row>
      <xdr:rowOff>21981</xdr:rowOff>
    </xdr:from>
    <xdr:ext cx="523875" cy="349249"/>
    <xdr:pic>
      <xdr:nvPicPr>
        <xdr:cNvPr id="5" name="Рисунок 4" descr="C:\Users\Вадим\Pictures\3.g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8582" y="21981"/>
          <a:ext cx="523875" cy="34924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476249</xdr:colOff>
      <xdr:row>11</xdr:row>
      <xdr:rowOff>47626</xdr:rowOff>
    </xdr:from>
    <xdr:to>
      <xdr:col>6</xdr:col>
      <xdr:colOff>755196</xdr:colOff>
      <xdr:row>14</xdr:row>
      <xdr:rowOff>13608</xdr:rowOff>
    </xdr:to>
    <xdr:pic>
      <xdr:nvPicPr>
        <xdr:cNvPr id="6" name="Рисунок 5" descr="\\192.168.1.100\Exchange\Директор\Для сайта\Т4 вид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49" y="3057526"/>
          <a:ext cx="278947" cy="5374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224517</xdr:colOff>
      <xdr:row>11</xdr:row>
      <xdr:rowOff>47624</xdr:rowOff>
    </xdr:from>
    <xdr:to>
      <xdr:col>7</xdr:col>
      <xdr:colOff>395968</xdr:colOff>
      <xdr:row>18</xdr:row>
      <xdr:rowOff>176891</xdr:rowOff>
    </xdr:to>
    <xdr:pic>
      <xdr:nvPicPr>
        <xdr:cNvPr id="7" name="Рисунок 6" descr="http://baufundament.ru/upload/iblock/d64/T4%2066x700%20skjcfmfc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8492" y="3057524"/>
          <a:ext cx="171451" cy="14627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262618</xdr:colOff>
      <xdr:row>15</xdr:row>
      <xdr:rowOff>81643</xdr:rowOff>
    </xdr:from>
    <xdr:to>
      <xdr:col>6</xdr:col>
      <xdr:colOff>990601</xdr:colOff>
      <xdr:row>18</xdr:row>
      <xdr:rowOff>156483</xdr:rowOff>
    </xdr:to>
    <xdr:pic>
      <xdr:nvPicPr>
        <xdr:cNvPr id="8" name="Рисунок 7" descr="\\192.168.1.100\Exchange\Директор\Для сайта\т4-вид сверху.pn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718" y="3853543"/>
          <a:ext cx="727983" cy="6463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13608</xdr:colOff>
      <xdr:row>23</xdr:row>
      <xdr:rowOff>36739</xdr:rowOff>
    </xdr:from>
    <xdr:to>
      <xdr:col>6</xdr:col>
      <xdr:colOff>6804</xdr:colOff>
      <xdr:row>35</xdr:row>
      <xdr:rowOff>77561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458" y="5380264"/>
          <a:ext cx="469446" cy="2450647"/>
        </a:xfrm>
        <a:prstGeom prst="rect">
          <a:avLst/>
        </a:prstGeom>
      </xdr:spPr>
    </xdr:pic>
    <xdr:clientData/>
  </xdr:twoCellAnchor>
  <xdr:twoCellAnchor editAs="oneCell">
    <xdr:from>
      <xdr:col>5</xdr:col>
      <xdr:colOff>34017</xdr:colOff>
      <xdr:row>35</xdr:row>
      <xdr:rowOff>54429</xdr:rowOff>
    </xdr:from>
    <xdr:to>
      <xdr:col>7</xdr:col>
      <xdr:colOff>476250</xdr:colOff>
      <xdr:row>39</xdr:row>
      <xdr:rowOff>190499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867" y="7807779"/>
          <a:ext cx="2204358" cy="955220"/>
        </a:xfrm>
        <a:prstGeom prst="rect">
          <a:avLst/>
        </a:prstGeom>
      </xdr:spPr>
    </xdr:pic>
    <xdr:clientData/>
  </xdr:twoCellAnchor>
  <xdr:twoCellAnchor editAs="oneCell">
    <xdr:from>
      <xdr:col>7</xdr:col>
      <xdr:colOff>20411</xdr:colOff>
      <xdr:row>23</xdr:row>
      <xdr:rowOff>20410</xdr:rowOff>
    </xdr:from>
    <xdr:to>
      <xdr:col>7</xdr:col>
      <xdr:colOff>488497</xdr:colOff>
      <xdr:row>35</xdr:row>
      <xdr:rowOff>68036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386" y="5363935"/>
          <a:ext cx="468086" cy="2457451"/>
        </a:xfrm>
        <a:prstGeom prst="rect">
          <a:avLst/>
        </a:prstGeom>
      </xdr:spPr>
    </xdr:pic>
    <xdr:clientData/>
  </xdr:twoCellAnchor>
  <xdr:twoCellAnchor>
    <xdr:from>
      <xdr:col>0</xdr:col>
      <xdr:colOff>29308</xdr:colOff>
      <xdr:row>4</xdr:row>
      <xdr:rowOff>113109</xdr:rowOff>
    </xdr:from>
    <xdr:to>
      <xdr:col>15</xdr:col>
      <xdr:colOff>0</xdr:colOff>
      <xdr:row>4</xdr:row>
      <xdr:rowOff>117230</xdr:rowOff>
    </xdr:to>
    <xdr:cxnSp macro="">
      <xdr:nvCxnSpPr>
        <xdr:cNvPr id="12" name="Прямая соединительная линия 11"/>
        <xdr:cNvCxnSpPr/>
      </xdr:nvCxnSpPr>
      <xdr:spPr>
        <a:xfrm flipV="1">
          <a:off x="29308" y="1065609"/>
          <a:ext cx="9600467" cy="4121"/>
        </a:xfrm>
        <a:prstGeom prst="line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zoomScaleSheetLayoutView="90" workbookViewId="0">
      <selection activeCell="Q11" sqref="Q11"/>
    </sheetView>
  </sheetViews>
  <sheetFormatPr defaultColWidth="9.109375" defaultRowHeight="15.6" x14ac:dyDescent="0.3"/>
  <cols>
    <col min="1" max="1" width="3.5546875" style="1" customWidth="1"/>
    <col min="2" max="2" width="21.6640625" style="1" customWidth="1"/>
    <col min="3" max="3" width="8.6640625" style="1" customWidth="1"/>
    <col min="4" max="5" width="8.33203125" style="1" customWidth="1"/>
    <col min="6" max="6" width="7.109375" style="1" customWidth="1"/>
    <col min="7" max="7" width="19.33203125" style="1" customWidth="1"/>
    <col min="8" max="8" width="7.44140625" style="1" customWidth="1"/>
    <col min="9" max="9" width="10" style="1" customWidth="1"/>
    <col min="10" max="10" width="7.5546875" style="1" customWidth="1"/>
    <col min="11" max="11" width="11.44140625" style="1" customWidth="1"/>
    <col min="12" max="12" width="10" style="1" customWidth="1"/>
    <col min="13" max="13" width="11.33203125" style="1" customWidth="1"/>
    <col min="14" max="14" width="9.109375" style="1" hidden="1" customWidth="1"/>
    <col min="15" max="15" width="9.6640625" style="1" customWidth="1"/>
    <col min="16" max="16384" width="9.109375" style="1"/>
  </cols>
  <sheetData>
    <row r="1" spans="1:15" ht="25.2" x14ac:dyDescent="0.35">
      <c r="A1" s="6"/>
      <c r="B1" s="7"/>
      <c r="C1" s="20" t="s">
        <v>10</v>
      </c>
      <c r="D1" s="7"/>
      <c r="E1" s="7"/>
      <c r="F1" s="7"/>
      <c r="G1" s="7"/>
      <c r="H1" s="7"/>
      <c r="I1" s="7"/>
      <c r="J1" s="48" t="s">
        <v>8</v>
      </c>
      <c r="K1" s="20"/>
      <c r="L1" s="20"/>
      <c r="M1" s="87"/>
      <c r="N1" s="48"/>
      <c r="O1" s="48"/>
    </row>
    <row r="2" spans="1:15" ht="18" x14ac:dyDescent="0.35">
      <c r="A2" s="8"/>
      <c r="B2" s="2"/>
      <c r="C2" s="2" t="s">
        <v>1</v>
      </c>
      <c r="D2" s="2"/>
      <c r="E2" s="2"/>
      <c r="F2" s="2"/>
      <c r="G2" s="2"/>
      <c r="H2" s="2"/>
      <c r="I2" s="9" t="s">
        <v>84</v>
      </c>
      <c r="J2" s="2"/>
      <c r="K2" s="2"/>
      <c r="L2" s="2"/>
      <c r="M2" s="2"/>
      <c r="N2" s="9"/>
      <c r="O2" s="9"/>
    </row>
    <row r="3" spans="1:15" x14ac:dyDescent="0.3">
      <c r="A3" s="8"/>
      <c r="B3" s="2"/>
      <c r="C3" s="2" t="s">
        <v>2</v>
      </c>
      <c r="D3" s="2"/>
      <c r="E3" s="2"/>
      <c r="F3" s="2"/>
      <c r="G3" s="2"/>
      <c r="H3" s="2"/>
      <c r="I3" s="19" t="s">
        <v>85</v>
      </c>
      <c r="J3" s="2"/>
      <c r="K3" s="44"/>
      <c r="L3" s="44"/>
      <c r="M3" s="44"/>
      <c r="N3" s="19"/>
      <c r="O3" s="19"/>
    </row>
    <row r="4" spans="1:15" x14ac:dyDescent="0.3">
      <c r="A4" s="8"/>
      <c r="B4" s="2"/>
      <c r="C4" s="2" t="s">
        <v>15</v>
      </c>
      <c r="D4" s="2"/>
      <c r="E4" s="2"/>
      <c r="F4" s="2"/>
      <c r="G4" s="2"/>
      <c r="H4" s="2"/>
      <c r="I4" s="9" t="s">
        <v>3</v>
      </c>
      <c r="J4" s="2"/>
      <c r="K4" s="2"/>
      <c r="L4" s="2"/>
      <c r="M4" s="2"/>
      <c r="N4" s="9"/>
      <c r="O4" s="9"/>
    </row>
    <row r="5" spans="1:15" ht="13.5" customHeight="1" x14ac:dyDescent="0.25">
      <c r="A5" s="10"/>
      <c r="B5" s="2"/>
      <c r="C5" s="2"/>
      <c r="D5" s="2"/>
      <c r="E5" s="2"/>
      <c r="F5" s="2"/>
      <c r="G5" s="2"/>
      <c r="H5" s="2"/>
      <c r="I5" s="2"/>
      <c r="J5" s="2"/>
      <c r="K5" s="11"/>
      <c r="L5" s="11"/>
      <c r="M5" s="2"/>
      <c r="N5" s="9"/>
      <c r="O5" s="9"/>
    </row>
    <row r="6" spans="1:15" ht="15.75" customHeight="1" x14ac:dyDescent="0.3">
      <c r="A6" s="12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86" t="s">
        <v>81</v>
      </c>
      <c r="N6" s="31"/>
      <c r="O6" s="9"/>
    </row>
    <row r="7" spans="1:15" ht="14.25" customHeight="1" thickBot="1" x14ac:dyDescent="0.35">
      <c r="A7" s="45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88"/>
      <c r="O7" s="65"/>
    </row>
    <row r="8" spans="1:15" ht="17.25" customHeight="1" thickBot="1" x14ac:dyDescent="0.35">
      <c r="A8" s="164" t="s">
        <v>0</v>
      </c>
      <c r="B8" s="167" t="s">
        <v>13</v>
      </c>
      <c r="C8" s="164" t="s">
        <v>31</v>
      </c>
      <c r="D8" s="170"/>
      <c r="E8" s="170"/>
      <c r="F8" s="170"/>
      <c r="G8" s="170"/>
      <c r="H8" s="170"/>
      <c r="I8" s="170"/>
      <c r="J8" s="171"/>
      <c r="K8" s="174"/>
      <c r="L8" s="175"/>
      <c r="M8" s="176"/>
      <c r="N8" s="177"/>
      <c r="O8" s="178"/>
    </row>
    <row r="9" spans="1:15" ht="15.75" customHeight="1" thickBot="1" x14ac:dyDescent="0.35">
      <c r="A9" s="165"/>
      <c r="B9" s="168"/>
      <c r="C9" s="166"/>
      <c r="D9" s="172"/>
      <c r="E9" s="172"/>
      <c r="F9" s="172"/>
      <c r="G9" s="172"/>
      <c r="H9" s="172"/>
      <c r="I9" s="172"/>
      <c r="J9" s="173"/>
      <c r="K9" s="174"/>
      <c r="L9" s="176"/>
      <c r="M9" s="174"/>
      <c r="N9" s="176"/>
      <c r="O9" s="178"/>
    </row>
    <row r="10" spans="1:15" ht="66.75" customHeight="1" thickBot="1" x14ac:dyDescent="0.35">
      <c r="A10" s="166"/>
      <c r="B10" s="169"/>
      <c r="C10" s="67" t="s">
        <v>33</v>
      </c>
      <c r="D10" s="67" t="s">
        <v>48</v>
      </c>
      <c r="E10" s="67" t="s">
        <v>34</v>
      </c>
      <c r="F10" s="179" t="s">
        <v>49</v>
      </c>
      <c r="G10" s="180"/>
      <c r="H10" s="181"/>
      <c r="I10" s="67" t="s">
        <v>36</v>
      </c>
      <c r="J10" s="67" t="s">
        <v>35</v>
      </c>
      <c r="K10" s="112"/>
      <c r="L10" s="112"/>
      <c r="M10" s="112"/>
      <c r="N10" s="112"/>
      <c r="O10" s="112"/>
    </row>
    <row r="11" spans="1:15" ht="18.75" customHeight="1" thickBot="1" x14ac:dyDescent="0.35">
      <c r="A11" s="146" t="s">
        <v>32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19"/>
      <c r="O11" s="120"/>
    </row>
    <row r="12" spans="1:15" ht="15" customHeight="1" x14ac:dyDescent="0.3">
      <c r="A12" s="13">
        <v>1</v>
      </c>
      <c r="B12" s="21" t="s">
        <v>52</v>
      </c>
      <c r="C12" s="148">
        <v>76</v>
      </c>
      <c r="D12" s="148">
        <v>3</v>
      </c>
      <c r="E12" s="49">
        <v>550</v>
      </c>
      <c r="F12" s="156" t="s">
        <v>38</v>
      </c>
      <c r="G12" s="157"/>
      <c r="H12" s="158"/>
      <c r="I12" s="46">
        <v>0.35</v>
      </c>
      <c r="J12" s="27">
        <v>2.2999999999999998</v>
      </c>
      <c r="K12" s="33"/>
      <c r="L12" s="84"/>
      <c r="M12" s="36"/>
      <c r="N12" s="106"/>
      <c r="O12" s="35"/>
    </row>
    <row r="13" spans="1:15" ht="15" customHeight="1" x14ac:dyDescent="0.3">
      <c r="A13" s="14">
        <f t="shared" ref="A13:A22" si="0">A12+1</f>
        <v>2</v>
      </c>
      <c r="B13" s="22" t="s">
        <v>53</v>
      </c>
      <c r="C13" s="149"/>
      <c r="D13" s="149"/>
      <c r="E13" s="49">
        <v>700</v>
      </c>
      <c r="F13" s="159"/>
      <c r="G13" s="160"/>
      <c r="H13" s="158"/>
      <c r="I13" s="25">
        <v>0.45</v>
      </c>
      <c r="J13" s="26">
        <v>2.9</v>
      </c>
      <c r="K13" s="33"/>
      <c r="L13" s="84"/>
      <c r="M13" s="36"/>
      <c r="N13" s="106"/>
      <c r="O13" s="36"/>
    </row>
    <row r="14" spans="1:15" ht="15" customHeight="1" x14ac:dyDescent="0.3">
      <c r="A14" s="14">
        <f t="shared" si="0"/>
        <v>3</v>
      </c>
      <c r="B14" s="22" t="s">
        <v>54</v>
      </c>
      <c r="C14" s="149"/>
      <c r="D14" s="149"/>
      <c r="E14" s="49">
        <v>1000</v>
      </c>
      <c r="F14" s="159"/>
      <c r="G14" s="160"/>
      <c r="H14" s="158"/>
      <c r="I14" s="25">
        <v>0.6</v>
      </c>
      <c r="J14" s="26">
        <v>4.13</v>
      </c>
      <c r="K14" s="33"/>
      <c r="L14" s="84"/>
      <c r="M14" s="36"/>
      <c r="N14" s="106"/>
      <c r="O14" s="36"/>
    </row>
    <row r="15" spans="1:15" ht="15" customHeight="1" x14ac:dyDescent="0.3">
      <c r="A15" s="14">
        <f t="shared" si="0"/>
        <v>4</v>
      </c>
      <c r="B15" s="22" t="s">
        <v>55</v>
      </c>
      <c r="C15" s="149"/>
      <c r="D15" s="149"/>
      <c r="E15" s="49">
        <v>1500</v>
      </c>
      <c r="F15" s="159"/>
      <c r="G15" s="160"/>
      <c r="H15" s="158"/>
      <c r="I15" s="25">
        <v>0.9</v>
      </c>
      <c r="J15" s="26">
        <v>6.2</v>
      </c>
      <c r="K15" s="33"/>
      <c r="L15" s="104"/>
      <c r="M15" s="36"/>
      <c r="N15" s="106"/>
      <c r="O15" s="104"/>
    </row>
    <row r="16" spans="1:15" ht="15" customHeight="1" thickBot="1" x14ac:dyDescent="0.35">
      <c r="A16" s="50">
        <f t="shared" si="0"/>
        <v>5</v>
      </c>
      <c r="B16" s="51" t="s">
        <v>56</v>
      </c>
      <c r="C16" s="150"/>
      <c r="D16" s="149"/>
      <c r="E16" s="52">
        <v>2000</v>
      </c>
      <c r="F16" s="159"/>
      <c r="G16" s="160"/>
      <c r="H16" s="158"/>
      <c r="I16" s="55">
        <v>1.2</v>
      </c>
      <c r="J16" s="54">
        <v>8.27</v>
      </c>
      <c r="K16" s="53"/>
      <c r="L16" s="114"/>
      <c r="M16" s="66"/>
      <c r="N16" s="106"/>
      <c r="O16" s="114"/>
    </row>
    <row r="17" spans="1:15" ht="15" customHeight="1" thickTop="1" x14ac:dyDescent="0.3">
      <c r="A17" s="56">
        <f t="shared" si="0"/>
        <v>6</v>
      </c>
      <c r="B17" s="57" t="s">
        <v>57</v>
      </c>
      <c r="C17" s="153">
        <v>89</v>
      </c>
      <c r="D17" s="154"/>
      <c r="E17" s="49">
        <v>1000</v>
      </c>
      <c r="F17" s="159"/>
      <c r="G17" s="160"/>
      <c r="H17" s="158"/>
      <c r="I17" s="46">
        <v>1.5</v>
      </c>
      <c r="J17" s="27">
        <v>7.9</v>
      </c>
      <c r="K17" s="33"/>
      <c r="L17" s="84"/>
      <c r="M17" s="36"/>
      <c r="N17" s="106"/>
      <c r="O17" s="36"/>
    </row>
    <row r="18" spans="1:15" ht="15" customHeight="1" x14ac:dyDescent="0.3">
      <c r="A18" s="14">
        <f t="shared" si="0"/>
        <v>7</v>
      </c>
      <c r="B18" s="22" t="s">
        <v>58</v>
      </c>
      <c r="C18" s="149"/>
      <c r="D18" s="154"/>
      <c r="E18" s="49">
        <v>1500</v>
      </c>
      <c r="F18" s="159"/>
      <c r="G18" s="160"/>
      <c r="H18" s="158"/>
      <c r="I18" s="25">
        <v>2.2000000000000002</v>
      </c>
      <c r="J18" s="26">
        <v>11.85</v>
      </c>
      <c r="K18" s="33"/>
      <c r="L18" s="42"/>
      <c r="M18" s="113"/>
      <c r="N18" s="106"/>
      <c r="O18" s="42"/>
    </row>
    <row r="19" spans="1:15" ht="15" customHeight="1" thickBot="1" x14ac:dyDescent="0.35">
      <c r="A19" s="50">
        <f t="shared" si="0"/>
        <v>8</v>
      </c>
      <c r="B19" s="51" t="s">
        <v>59</v>
      </c>
      <c r="C19" s="150"/>
      <c r="D19" s="154"/>
      <c r="E19" s="52">
        <v>2000</v>
      </c>
      <c r="F19" s="161"/>
      <c r="G19" s="162"/>
      <c r="H19" s="163"/>
      <c r="I19" s="55">
        <v>3</v>
      </c>
      <c r="J19" s="54">
        <v>15.8</v>
      </c>
      <c r="K19" s="53"/>
      <c r="L19" s="114"/>
      <c r="M19" s="66"/>
      <c r="N19" s="106"/>
      <c r="O19" s="114"/>
    </row>
    <row r="20" spans="1:15" ht="15" customHeight="1" thickTop="1" x14ac:dyDescent="0.3">
      <c r="A20" s="56">
        <f t="shared" si="0"/>
        <v>9</v>
      </c>
      <c r="B20" s="57" t="s">
        <v>60</v>
      </c>
      <c r="C20" s="153">
        <v>114</v>
      </c>
      <c r="D20" s="154"/>
      <c r="E20" s="49">
        <v>1000</v>
      </c>
      <c r="F20" s="143" t="s">
        <v>39</v>
      </c>
      <c r="G20" s="144"/>
      <c r="H20" s="145"/>
      <c r="I20" s="46">
        <v>2</v>
      </c>
      <c r="J20" s="27">
        <v>8.25</v>
      </c>
      <c r="K20" s="33"/>
      <c r="L20" s="115"/>
      <c r="M20" s="36"/>
      <c r="N20" s="116"/>
      <c r="O20" s="115"/>
    </row>
    <row r="21" spans="1:15" ht="15" customHeight="1" thickBot="1" x14ac:dyDescent="0.35">
      <c r="A21" s="50">
        <f t="shared" si="0"/>
        <v>10</v>
      </c>
      <c r="B21" s="51" t="s">
        <v>61</v>
      </c>
      <c r="C21" s="150"/>
      <c r="D21" s="155"/>
      <c r="E21" s="52">
        <v>1500</v>
      </c>
      <c r="F21" s="161"/>
      <c r="G21" s="162"/>
      <c r="H21" s="163"/>
      <c r="I21" s="55">
        <v>3</v>
      </c>
      <c r="J21" s="54">
        <v>12.38</v>
      </c>
      <c r="K21" s="53"/>
      <c r="L21" s="114"/>
      <c r="M21" s="61"/>
      <c r="N21" s="106"/>
      <c r="O21" s="114"/>
    </row>
    <row r="22" spans="1:15" ht="15" customHeight="1" thickTop="1" thickBot="1" x14ac:dyDescent="0.35">
      <c r="A22" s="89">
        <f t="shared" si="0"/>
        <v>11</v>
      </c>
      <c r="B22" s="90" t="s">
        <v>9</v>
      </c>
      <c r="C22" s="91">
        <v>325</v>
      </c>
      <c r="D22" s="91">
        <v>3.75</v>
      </c>
      <c r="E22" s="91">
        <v>3500</v>
      </c>
      <c r="F22" s="143" t="s">
        <v>40</v>
      </c>
      <c r="G22" s="144"/>
      <c r="H22" s="145"/>
      <c r="I22" s="92">
        <v>20</v>
      </c>
      <c r="J22" s="93">
        <v>98</v>
      </c>
      <c r="K22" s="94"/>
      <c r="L22" s="95"/>
      <c r="M22" s="96"/>
      <c r="N22" s="106"/>
      <c r="O22" s="37"/>
    </row>
    <row r="23" spans="1:15" ht="18.75" customHeight="1" thickBot="1" x14ac:dyDescent="0.35">
      <c r="A23" s="146" t="s">
        <v>30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19"/>
      <c r="O23" s="120"/>
    </row>
    <row r="24" spans="1:15" ht="15.75" customHeight="1" x14ac:dyDescent="0.3">
      <c r="A24" s="13">
        <f>A22+1</f>
        <v>12</v>
      </c>
      <c r="B24" s="21" t="s">
        <v>62</v>
      </c>
      <c r="C24" s="148">
        <v>76</v>
      </c>
      <c r="D24" s="148">
        <v>3.5</v>
      </c>
      <c r="E24" s="58">
        <v>1500</v>
      </c>
      <c r="F24" s="97"/>
      <c r="G24" s="151" t="s">
        <v>51</v>
      </c>
      <c r="H24" s="77"/>
      <c r="I24" s="82">
        <v>3</v>
      </c>
      <c r="J24" s="27">
        <v>13.2</v>
      </c>
      <c r="K24" s="36"/>
      <c r="L24" s="36"/>
      <c r="M24" s="36"/>
      <c r="N24" s="106"/>
      <c r="O24" s="36"/>
    </row>
    <row r="25" spans="1:15" ht="15.75" customHeight="1" x14ac:dyDescent="0.3">
      <c r="A25" s="14">
        <f>A24+1</f>
        <v>13</v>
      </c>
      <c r="B25" s="22" t="s">
        <v>63</v>
      </c>
      <c r="C25" s="149"/>
      <c r="D25" s="149"/>
      <c r="E25" s="58">
        <v>2000</v>
      </c>
      <c r="F25" s="75"/>
      <c r="G25" s="152"/>
      <c r="H25" s="77"/>
      <c r="I25" s="79">
        <v>4.5</v>
      </c>
      <c r="J25" s="27">
        <v>16.399999999999999</v>
      </c>
      <c r="K25" s="36"/>
      <c r="L25" s="36"/>
      <c r="M25" s="36"/>
      <c r="N25" s="106"/>
      <c r="O25" s="36"/>
    </row>
    <row r="26" spans="1:15" x14ac:dyDescent="0.3">
      <c r="A26" s="14">
        <f t="shared" ref="A26:A40" si="1">A25+1</f>
        <v>14</v>
      </c>
      <c r="B26" s="22" t="s">
        <v>64</v>
      </c>
      <c r="C26" s="149"/>
      <c r="D26" s="149"/>
      <c r="E26" s="58">
        <v>2500</v>
      </c>
      <c r="F26" s="75"/>
      <c r="G26" s="152"/>
      <c r="H26" s="77"/>
      <c r="I26" s="79">
        <v>5.5</v>
      </c>
      <c r="J26" s="27">
        <v>19.600000000000001</v>
      </c>
      <c r="K26" s="36"/>
      <c r="L26" s="36"/>
      <c r="M26" s="36"/>
      <c r="N26" s="106"/>
      <c r="O26" s="36"/>
    </row>
    <row r="27" spans="1:15" x14ac:dyDescent="0.3">
      <c r="A27" s="14">
        <f t="shared" si="1"/>
        <v>15</v>
      </c>
      <c r="B27" s="22" t="s">
        <v>65</v>
      </c>
      <c r="C27" s="149"/>
      <c r="D27" s="149"/>
      <c r="E27" s="58">
        <v>3000</v>
      </c>
      <c r="F27" s="75"/>
      <c r="G27" s="152"/>
      <c r="H27" s="77"/>
      <c r="I27" s="79">
        <v>6.5</v>
      </c>
      <c r="J27" s="27">
        <v>22.8</v>
      </c>
      <c r="K27" s="36"/>
      <c r="L27" s="36"/>
      <c r="M27" s="36"/>
      <c r="N27" s="106"/>
      <c r="O27" s="36"/>
    </row>
    <row r="28" spans="1:15" ht="15.75" customHeight="1" x14ac:dyDescent="0.3">
      <c r="A28" s="14">
        <f t="shared" si="1"/>
        <v>16</v>
      </c>
      <c r="B28" s="22" t="s">
        <v>66</v>
      </c>
      <c r="C28" s="149"/>
      <c r="D28" s="149"/>
      <c r="E28" s="58">
        <v>3500</v>
      </c>
      <c r="F28" s="75"/>
      <c r="G28" s="152"/>
      <c r="H28" s="77"/>
      <c r="I28" s="79">
        <v>7.5</v>
      </c>
      <c r="J28" s="27">
        <v>26</v>
      </c>
      <c r="K28" s="36"/>
      <c r="L28" s="36"/>
      <c r="M28" s="36"/>
      <c r="N28" s="106"/>
      <c r="O28" s="36"/>
    </row>
    <row r="29" spans="1:15" ht="15.75" customHeight="1" thickBot="1" x14ac:dyDescent="0.35">
      <c r="A29" s="50">
        <f t="shared" si="1"/>
        <v>17</v>
      </c>
      <c r="B29" s="51" t="s">
        <v>67</v>
      </c>
      <c r="C29" s="150"/>
      <c r="D29" s="150"/>
      <c r="E29" s="59">
        <v>4000</v>
      </c>
      <c r="F29" s="75"/>
      <c r="G29" s="152"/>
      <c r="H29" s="77"/>
      <c r="I29" s="80">
        <v>8.5</v>
      </c>
      <c r="J29" s="60">
        <v>29.2</v>
      </c>
      <c r="K29" s="61"/>
      <c r="L29" s="61"/>
      <c r="M29" s="61"/>
      <c r="N29" s="106"/>
      <c r="O29" s="61"/>
    </row>
    <row r="30" spans="1:15" ht="15.75" customHeight="1" thickTop="1" x14ac:dyDescent="0.3">
      <c r="A30" s="56">
        <f>A29+1</f>
        <v>18</v>
      </c>
      <c r="B30" s="57" t="s">
        <v>68</v>
      </c>
      <c r="C30" s="153">
        <v>89</v>
      </c>
      <c r="D30" s="153">
        <v>4</v>
      </c>
      <c r="E30" s="62">
        <v>1500</v>
      </c>
      <c r="F30" s="75"/>
      <c r="G30" s="152"/>
      <c r="H30" s="77"/>
      <c r="I30" s="81">
        <v>3.5</v>
      </c>
      <c r="J30" s="63">
        <v>14.75</v>
      </c>
      <c r="K30" s="64"/>
      <c r="L30" s="64"/>
      <c r="M30" s="64"/>
      <c r="N30" s="106"/>
      <c r="O30" s="64"/>
    </row>
    <row r="31" spans="1:15" x14ac:dyDescent="0.3">
      <c r="A31" s="14">
        <f t="shared" si="1"/>
        <v>19</v>
      </c>
      <c r="B31" s="22" t="s">
        <v>69</v>
      </c>
      <c r="C31" s="149"/>
      <c r="D31" s="149"/>
      <c r="E31" s="58">
        <v>2000</v>
      </c>
      <c r="F31" s="75"/>
      <c r="G31" s="152"/>
      <c r="H31" s="77"/>
      <c r="I31" s="79">
        <v>5</v>
      </c>
      <c r="J31" s="26">
        <v>18.899999999999999</v>
      </c>
      <c r="K31" s="36"/>
      <c r="L31" s="36"/>
      <c r="M31" s="36"/>
      <c r="N31" s="106"/>
      <c r="O31" s="36"/>
    </row>
    <row r="32" spans="1:15" x14ac:dyDescent="0.3">
      <c r="A32" s="14">
        <f t="shared" si="1"/>
        <v>20</v>
      </c>
      <c r="B32" s="22" t="s">
        <v>70</v>
      </c>
      <c r="C32" s="149"/>
      <c r="D32" s="149"/>
      <c r="E32" s="58">
        <v>2500</v>
      </c>
      <c r="F32" s="75"/>
      <c r="G32" s="152"/>
      <c r="H32" s="77"/>
      <c r="I32" s="79">
        <v>6.5</v>
      </c>
      <c r="J32" s="26">
        <v>23.1</v>
      </c>
      <c r="K32" s="36"/>
      <c r="L32" s="36"/>
      <c r="M32" s="36"/>
      <c r="N32" s="106"/>
      <c r="O32" s="36"/>
    </row>
    <row r="33" spans="1:15" ht="15.75" customHeight="1" x14ac:dyDescent="0.3">
      <c r="A33" s="14">
        <f t="shared" si="1"/>
        <v>21</v>
      </c>
      <c r="B33" s="22" t="s">
        <v>71</v>
      </c>
      <c r="C33" s="149"/>
      <c r="D33" s="149"/>
      <c r="E33" s="58">
        <v>3000</v>
      </c>
      <c r="F33" s="75"/>
      <c r="G33" s="152"/>
      <c r="H33" s="77"/>
      <c r="I33" s="79">
        <v>7.5</v>
      </c>
      <c r="J33" s="26">
        <v>27.2</v>
      </c>
      <c r="K33" s="36"/>
      <c r="L33" s="36"/>
      <c r="M33" s="36"/>
      <c r="N33" s="106"/>
      <c r="O33" s="36"/>
    </row>
    <row r="34" spans="1:15" x14ac:dyDescent="0.3">
      <c r="A34" s="14">
        <f t="shared" si="1"/>
        <v>22</v>
      </c>
      <c r="B34" s="22" t="s">
        <v>72</v>
      </c>
      <c r="C34" s="149"/>
      <c r="D34" s="149"/>
      <c r="E34" s="58">
        <v>3500</v>
      </c>
      <c r="F34" s="75"/>
      <c r="G34" s="152"/>
      <c r="H34" s="77"/>
      <c r="I34" s="79">
        <v>9.5</v>
      </c>
      <c r="J34" s="26">
        <v>31.4</v>
      </c>
      <c r="K34" s="36"/>
      <c r="L34" s="36"/>
      <c r="M34" s="36"/>
      <c r="N34" s="106"/>
      <c r="O34" s="36"/>
    </row>
    <row r="35" spans="1:15" ht="16.2" thickBot="1" x14ac:dyDescent="0.35">
      <c r="A35" s="50">
        <f t="shared" si="1"/>
        <v>23</v>
      </c>
      <c r="B35" s="51" t="s">
        <v>73</v>
      </c>
      <c r="C35" s="150"/>
      <c r="D35" s="150"/>
      <c r="E35" s="59">
        <v>4000</v>
      </c>
      <c r="F35" s="75"/>
      <c r="G35" s="152"/>
      <c r="H35" s="77"/>
      <c r="I35" s="80">
        <v>11.5</v>
      </c>
      <c r="J35" s="54">
        <v>35.5</v>
      </c>
      <c r="K35" s="61"/>
      <c r="L35" s="61"/>
      <c r="M35" s="61"/>
      <c r="N35" s="106"/>
      <c r="O35" s="61"/>
    </row>
    <row r="36" spans="1:15" ht="16.5" customHeight="1" thickTop="1" x14ac:dyDescent="0.3">
      <c r="A36" s="13">
        <f t="shared" si="1"/>
        <v>24</v>
      </c>
      <c r="B36" s="21" t="s">
        <v>74</v>
      </c>
      <c r="C36" s="148">
        <v>114</v>
      </c>
      <c r="D36" s="148">
        <v>4</v>
      </c>
      <c r="E36" s="58">
        <v>2000</v>
      </c>
      <c r="F36" s="75"/>
      <c r="G36" s="152"/>
      <c r="H36" s="77"/>
      <c r="I36" s="82">
        <v>7</v>
      </c>
      <c r="J36" s="27">
        <v>24.9</v>
      </c>
      <c r="K36" s="36"/>
      <c r="L36" s="36"/>
      <c r="M36" s="36"/>
      <c r="N36" s="106"/>
      <c r="O36" s="36"/>
    </row>
    <row r="37" spans="1:15" ht="15.75" customHeight="1" x14ac:dyDescent="0.3">
      <c r="A37" s="14">
        <f t="shared" si="1"/>
        <v>25</v>
      </c>
      <c r="B37" s="22" t="s">
        <v>75</v>
      </c>
      <c r="C37" s="149"/>
      <c r="D37" s="149"/>
      <c r="E37" s="58">
        <v>2500</v>
      </c>
      <c r="F37" s="75"/>
      <c r="G37" s="76"/>
      <c r="H37" s="77"/>
      <c r="I37" s="79">
        <v>9</v>
      </c>
      <c r="J37" s="26">
        <v>30.3</v>
      </c>
      <c r="K37" s="36"/>
      <c r="L37" s="36"/>
      <c r="M37" s="36"/>
      <c r="N37" s="106"/>
      <c r="O37" s="36"/>
    </row>
    <row r="38" spans="1:15" x14ac:dyDescent="0.3">
      <c r="A38" s="14">
        <f t="shared" si="1"/>
        <v>26</v>
      </c>
      <c r="B38" s="22" t="s">
        <v>76</v>
      </c>
      <c r="C38" s="149"/>
      <c r="D38" s="149"/>
      <c r="E38" s="58">
        <v>3000</v>
      </c>
      <c r="F38" s="75"/>
      <c r="G38" s="76"/>
      <c r="H38" s="77"/>
      <c r="I38" s="79">
        <v>11</v>
      </c>
      <c r="J38" s="26">
        <v>35.700000000000003</v>
      </c>
      <c r="K38" s="36"/>
      <c r="L38" s="36"/>
      <c r="M38" s="36"/>
      <c r="N38" s="106"/>
      <c r="O38" s="36"/>
    </row>
    <row r="39" spans="1:15" ht="16.5" customHeight="1" x14ac:dyDescent="0.3">
      <c r="A39" s="14">
        <f t="shared" si="1"/>
        <v>27</v>
      </c>
      <c r="B39" s="22" t="s">
        <v>77</v>
      </c>
      <c r="C39" s="149"/>
      <c r="D39" s="149"/>
      <c r="E39" s="58">
        <v>3500</v>
      </c>
      <c r="F39" s="75"/>
      <c r="G39" s="76"/>
      <c r="H39" s="77"/>
      <c r="I39" s="83">
        <v>13</v>
      </c>
      <c r="J39" s="26">
        <v>41.1</v>
      </c>
      <c r="K39" s="36"/>
      <c r="L39" s="36"/>
      <c r="M39" s="36"/>
      <c r="N39" s="106"/>
      <c r="O39" s="36"/>
    </row>
    <row r="40" spans="1:15" ht="16.5" customHeight="1" thickBot="1" x14ac:dyDescent="0.35">
      <c r="A40" s="101">
        <f t="shared" si="1"/>
        <v>28</v>
      </c>
      <c r="B40" s="23" t="s">
        <v>78</v>
      </c>
      <c r="C40" s="149"/>
      <c r="D40" s="149"/>
      <c r="E40" s="108">
        <v>4000</v>
      </c>
      <c r="F40" s="75"/>
      <c r="G40" s="76"/>
      <c r="H40" s="77"/>
      <c r="I40" s="83">
        <v>15</v>
      </c>
      <c r="J40" s="109">
        <v>46.5</v>
      </c>
      <c r="K40" s="96"/>
      <c r="L40" s="96"/>
      <c r="M40" s="98"/>
      <c r="N40" s="106"/>
      <c r="O40" s="96"/>
    </row>
    <row r="41" spans="1:15" ht="17.25" customHeight="1" thickBot="1" x14ac:dyDescent="0.35">
      <c r="A41" s="117" t="s">
        <v>46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9"/>
      <c r="O41" s="120"/>
    </row>
    <row r="42" spans="1:15" ht="15.75" customHeight="1" x14ac:dyDescent="0.3">
      <c r="A42" s="34">
        <f>A40+1</f>
        <v>29</v>
      </c>
      <c r="B42" s="38" t="s">
        <v>4</v>
      </c>
      <c r="C42" s="137" t="s">
        <v>42</v>
      </c>
      <c r="D42" s="138"/>
      <c r="E42" s="138"/>
      <c r="F42" s="138"/>
      <c r="G42" s="138"/>
      <c r="H42" s="138"/>
      <c r="I42" s="139"/>
      <c r="J42" s="39">
        <v>1.1499999999999999</v>
      </c>
      <c r="K42" s="41"/>
      <c r="L42" s="124"/>
      <c r="M42" s="41"/>
      <c r="N42" s="99"/>
      <c r="O42" s="124"/>
    </row>
    <row r="43" spans="1:15" ht="15.75" customHeight="1" x14ac:dyDescent="0.3">
      <c r="A43" s="13">
        <f>A42+1</f>
        <v>30</v>
      </c>
      <c r="B43" s="21" t="s">
        <v>14</v>
      </c>
      <c r="C43" s="134" t="s">
        <v>43</v>
      </c>
      <c r="D43" s="135"/>
      <c r="E43" s="135"/>
      <c r="F43" s="135"/>
      <c r="G43" s="135"/>
      <c r="H43" s="135"/>
      <c r="I43" s="136"/>
      <c r="J43" s="28">
        <v>2.95</v>
      </c>
      <c r="K43" s="42"/>
      <c r="L43" s="125"/>
      <c r="M43" s="42"/>
      <c r="N43" s="31"/>
      <c r="O43" s="125"/>
    </row>
    <row r="44" spans="1:15" ht="15.75" customHeight="1" x14ac:dyDescent="0.3">
      <c r="A44" s="13">
        <f t="shared" ref="A44:A45" si="2">A43+1</f>
        <v>31</v>
      </c>
      <c r="B44" s="22" t="s">
        <v>5</v>
      </c>
      <c r="C44" s="134" t="s">
        <v>44</v>
      </c>
      <c r="D44" s="135"/>
      <c r="E44" s="135"/>
      <c r="F44" s="135"/>
      <c r="G44" s="135"/>
      <c r="H44" s="135"/>
      <c r="I44" s="136"/>
      <c r="J44" s="29">
        <v>1.2</v>
      </c>
      <c r="K44" s="42"/>
      <c r="L44" s="125"/>
      <c r="M44" s="42"/>
      <c r="N44" s="31"/>
      <c r="O44" s="125"/>
    </row>
    <row r="45" spans="1:15" ht="15.75" customHeight="1" thickBot="1" x14ac:dyDescent="0.35">
      <c r="A45" s="40">
        <f t="shared" si="2"/>
        <v>32</v>
      </c>
      <c r="B45" s="24" t="s">
        <v>6</v>
      </c>
      <c r="C45" s="140" t="s">
        <v>45</v>
      </c>
      <c r="D45" s="141"/>
      <c r="E45" s="141"/>
      <c r="F45" s="141"/>
      <c r="G45" s="141"/>
      <c r="H45" s="141"/>
      <c r="I45" s="142"/>
      <c r="J45" s="100">
        <v>1.3</v>
      </c>
      <c r="K45" s="78"/>
      <c r="L45" s="126"/>
      <c r="M45" s="43"/>
      <c r="N45" s="88"/>
      <c r="O45" s="126"/>
    </row>
    <row r="46" spans="1:15" ht="18.75" customHeight="1" thickBot="1" x14ac:dyDescent="0.35">
      <c r="A46" s="117" t="s">
        <v>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/>
      <c r="O46" s="120"/>
    </row>
    <row r="47" spans="1:15" ht="28.5" customHeight="1" x14ac:dyDescent="0.3">
      <c r="A47" s="13">
        <f>A45+1</f>
        <v>33</v>
      </c>
      <c r="B47" s="110" t="s">
        <v>16</v>
      </c>
      <c r="C47" s="121" t="s">
        <v>37</v>
      </c>
      <c r="D47" s="122"/>
      <c r="E47" s="122"/>
      <c r="F47" s="122"/>
      <c r="G47" s="122"/>
      <c r="H47" s="122"/>
      <c r="I47" s="123"/>
      <c r="J47" s="32">
        <v>19</v>
      </c>
      <c r="K47" s="111"/>
      <c r="L47" s="124"/>
      <c r="M47" s="41"/>
      <c r="N47" s="31"/>
      <c r="O47" s="124"/>
    </row>
    <row r="48" spans="1:15" ht="26.25" customHeight="1" x14ac:dyDescent="0.3">
      <c r="A48" s="14">
        <f>A47+1</f>
        <v>34</v>
      </c>
      <c r="B48" s="47" t="s">
        <v>17</v>
      </c>
      <c r="C48" s="127" t="s">
        <v>25</v>
      </c>
      <c r="D48" s="128"/>
      <c r="E48" s="128"/>
      <c r="F48" s="128"/>
      <c r="G48" s="128"/>
      <c r="H48" s="128"/>
      <c r="I48" s="129"/>
      <c r="J48" s="30">
        <v>1.25</v>
      </c>
      <c r="K48" s="42"/>
      <c r="L48" s="125"/>
      <c r="M48" s="42"/>
      <c r="N48" s="31"/>
      <c r="O48" s="125"/>
    </row>
    <row r="49" spans="1:15" ht="24.75" customHeight="1" x14ac:dyDescent="0.3">
      <c r="A49" s="14">
        <f t="shared" ref="A49:A54" si="3">A48+1</f>
        <v>35</v>
      </c>
      <c r="B49" s="47" t="s">
        <v>18</v>
      </c>
      <c r="C49" s="130"/>
      <c r="D49" s="131"/>
      <c r="E49" s="131"/>
      <c r="F49" s="131"/>
      <c r="G49" s="131"/>
      <c r="H49" s="131"/>
      <c r="I49" s="132"/>
      <c r="J49" s="32">
        <v>3</v>
      </c>
      <c r="K49" s="42"/>
      <c r="L49" s="125"/>
      <c r="M49" s="42"/>
      <c r="N49" s="31"/>
      <c r="O49" s="125"/>
    </row>
    <row r="50" spans="1:15" ht="24.75" customHeight="1" x14ac:dyDescent="0.3">
      <c r="A50" s="14">
        <f t="shared" si="3"/>
        <v>36</v>
      </c>
      <c r="B50" s="47" t="s">
        <v>19</v>
      </c>
      <c r="C50" s="133"/>
      <c r="D50" s="122"/>
      <c r="E50" s="122"/>
      <c r="F50" s="122"/>
      <c r="G50" s="122"/>
      <c r="H50" s="122"/>
      <c r="I50" s="123"/>
      <c r="J50" s="30">
        <v>8</v>
      </c>
      <c r="K50" s="42"/>
      <c r="L50" s="125"/>
      <c r="M50" s="42"/>
      <c r="N50" s="31"/>
      <c r="O50" s="125"/>
    </row>
    <row r="51" spans="1:15" ht="24" customHeight="1" x14ac:dyDescent="0.3">
      <c r="A51" s="14">
        <f t="shared" si="3"/>
        <v>37</v>
      </c>
      <c r="B51" s="47" t="s">
        <v>20</v>
      </c>
      <c r="C51" s="134" t="s">
        <v>26</v>
      </c>
      <c r="D51" s="135"/>
      <c r="E51" s="135"/>
      <c r="F51" s="135"/>
      <c r="G51" s="135"/>
      <c r="H51" s="135"/>
      <c r="I51" s="136"/>
      <c r="J51" s="29">
        <v>8</v>
      </c>
      <c r="K51" s="42"/>
      <c r="L51" s="125"/>
      <c r="M51" s="42"/>
      <c r="N51" s="31"/>
      <c r="O51" s="125"/>
    </row>
    <row r="52" spans="1:15" ht="15.75" customHeight="1" x14ac:dyDescent="0.3">
      <c r="A52" s="14">
        <f t="shared" si="3"/>
        <v>38</v>
      </c>
      <c r="B52" s="47" t="s">
        <v>21</v>
      </c>
      <c r="C52" s="134" t="s">
        <v>27</v>
      </c>
      <c r="D52" s="135"/>
      <c r="E52" s="135"/>
      <c r="F52" s="135"/>
      <c r="G52" s="135"/>
      <c r="H52" s="135"/>
      <c r="I52" s="136"/>
      <c r="J52" s="29">
        <v>6</v>
      </c>
      <c r="K52" s="42"/>
      <c r="L52" s="125"/>
      <c r="M52" s="42"/>
      <c r="N52" s="31"/>
      <c r="O52" s="125"/>
    </row>
    <row r="53" spans="1:15" ht="15.75" customHeight="1" x14ac:dyDescent="0.3">
      <c r="A53" s="14">
        <f t="shared" si="3"/>
        <v>39</v>
      </c>
      <c r="B53" s="47" t="s">
        <v>22</v>
      </c>
      <c r="C53" s="134" t="s">
        <v>28</v>
      </c>
      <c r="D53" s="135"/>
      <c r="E53" s="135"/>
      <c r="F53" s="135"/>
      <c r="G53" s="135"/>
      <c r="H53" s="135"/>
      <c r="I53" s="136"/>
      <c r="J53" s="29">
        <v>9</v>
      </c>
      <c r="K53" s="42"/>
      <c r="L53" s="125"/>
      <c r="M53" s="42"/>
      <c r="N53" s="31"/>
      <c r="O53" s="125"/>
    </row>
    <row r="54" spans="1:15" ht="15.75" customHeight="1" thickBot="1" x14ac:dyDescent="0.35">
      <c r="A54" s="101">
        <f t="shared" si="3"/>
        <v>40</v>
      </c>
      <c r="B54" s="102" t="s">
        <v>23</v>
      </c>
      <c r="C54" s="127" t="s">
        <v>29</v>
      </c>
      <c r="D54" s="128"/>
      <c r="E54" s="128"/>
      <c r="F54" s="128"/>
      <c r="G54" s="128"/>
      <c r="H54" s="128"/>
      <c r="I54" s="129"/>
      <c r="J54" s="103">
        <v>47</v>
      </c>
      <c r="K54" s="104"/>
      <c r="L54" s="126"/>
      <c r="M54" s="85"/>
      <c r="N54" s="31"/>
      <c r="O54" s="126"/>
    </row>
    <row r="55" spans="1:15" s="5" customFormat="1" ht="15.75" customHeight="1" x14ac:dyDescent="0.3">
      <c r="A55" s="7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05"/>
      <c r="O55" s="16"/>
    </row>
    <row r="56" spans="1:15" s="5" customFormat="1" ht="15.75" customHeight="1" x14ac:dyDescent="0.3">
      <c r="A56" s="70" t="s">
        <v>24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06"/>
      <c r="O56" s="18"/>
    </row>
    <row r="57" spans="1:15" s="5" customFormat="1" ht="15.75" customHeight="1" x14ac:dyDescent="0.3">
      <c r="A57" s="70" t="s">
        <v>79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06"/>
      <c r="O57" s="18"/>
    </row>
    <row r="58" spans="1:15" s="5" customFormat="1" ht="15.75" customHeight="1" x14ac:dyDescent="0.35">
      <c r="A58" s="74" t="s">
        <v>83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06"/>
      <c r="O58" s="18"/>
    </row>
    <row r="59" spans="1:15" s="5" customFormat="1" ht="15.75" customHeight="1" x14ac:dyDescent="0.3">
      <c r="A59" s="70" t="s">
        <v>50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06"/>
      <c r="O59" s="18"/>
    </row>
    <row r="60" spans="1:15" s="5" customFormat="1" ht="15.75" customHeight="1" x14ac:dyDescent="0.3">
      <c r="A60" s="70" t="s">
        <v>47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06"/>
      <c r="O60" s="18"/>
    </row>
    <row r="61" spans="1:15" s="5" customFormat="1" ht="15.75" customHeight="1" x14ac:dyDescent="0.3">
      <c r="A61" s="72" t="s">
        <v>80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06"/>
      <c r="O61" s="18"/>
    </row>
    <row r="62" spans="1:15" s="5" customFormat="1" ht="15.75" customHeight="1" x14ac:dyDescent="0.3">
      <c r="A62" s="72" t="s">
        <v>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06"/>
      <c r="O62" s="18"/>
    </row>
    <row r="63" spans="1:15" s="5" customFormat="1" ht="15.75" customHeight="1" x14ac:dyDescent="0.3">
      <c r="A63" s="72" t="s">
        <v>82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06"/>
      <c r="O63" s="18"/>
    </row>
    <row r="64" spans="1:15" s="5" customFormat="1" ht="15.75" customHeight="1" x14ac:dyDescent="0.3">
      <c r="A64" s="72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06"/>
      <c r="O64" s="18"/>
    </row>
    <row r="65" spans="1:15" s="5" customFormat="1" ht="15.75" customHeight="1" x14ac:dyDescent="0.3">
      <c r="A65" s="72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06"/>
      <c r="O65" s="18"/>
    </row>
    <row r="66" spans="1:15" s="5" customFormat="1" ht="15.75" customHeight="1" thickBot="1" x14ac:dyDescent="0.35">
      <c r="A66" s="73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107"/>
      <c r="O66" s="69"/>
    </row>
    <row r="67" spans="1:15" ht="15.75" customHeight="1" x14ac:dyDescent="0.3"/>
  </sheetData>
  <mergeCells count="39">
    <mergeCell ref="A8:A10"/>
    <mergeCell ref="B8:B10"/>
    <mergeCell ref="C8:J9"/>
    <mergeCell ref="K8:O8"/>
    <mergeCell ref="K9:L9"/>
    <mergeCell ref="M9:O9"/>
    <mergeCell ref="F10:H10"/>
    <mergeCell ref="A11:O11"/>
    <mergeCell ref="C12:C16"/>
    <mergeCell ref="D12:D21"/>
    <mergeCell ref="F12:H19"/>
    <mergeCell ref="C17:C19"/>
    <mergeCell ref="C20:C21"/>
    <mergeCell ref="F20:H21"/>
    <mergeCell ref="F22:H22"/>
    <mergeCell ref="A23:O23"/>
    <mergeCell ref="C24:C29"/>
    <mergeCell ref="D24:D29"/>
    <mergeCell ref="G24:G36"/>
    <mergeCell ref="C30:C35"/>
    <mergeCell ref="D30:D35"/>
    <mergeCell ref="C36:C40"/>
    <mergeCell ref="D36:D40"/>
    <mergeCell ref="A41:O41"/>
    <mergeCell ref="C42:I42"/>
    <mergeCell ref="L42:L45"/>
    <mergeCell ref="O42:O45"/>
    <mergeCell ref="C43:I43"/>
    <mergeCell ref="C44:I44"/>
    <mergeCell ref="C45:I45"/>
    <mergeCell ref="A46:O46"/>
    <mergeCell ref="C47:I47"/>
    <mergeCell ref="L47:L54"/>
    <mergeCell ref="O47:O54"/>
    <mergeCell ref="C48:I50"/>
    <mergeCell ref="C51:I51"/>
    <mergeCell ref="C52:I52"/>
    <mergeCell ref="C53:I53"/>
    <mergeCell ref="C54:I54"/>
  </mergeCells>
  <pageMargins left="0.11811023622047245" right="0.11811023622047245" top="0.11811023622047245" bottom="0.11811023622047245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почта с 29.05.17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</dc:creator>
  <cp:lastModifiedBy>Windows User</cp:lastModifiedBy>
  <cp:lastPrinted>2017-05-15T09:43:23Z</cp:lastPrinted>
  <dcterms:created xsi:type="dcterms:W3CDTF">2013-01-23T06:58:17Z</dcterms:created>
  <dcterms:modified xsi:type="dcterms:W3CDTF">2018-04-19T10:27:58Z</dcterms:modified>
</cp:coreProperties>
</file>